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<sst xmlns="http://schemas.openxmlformats.org/spreadsheetml/2006/main" count="152" uniqueCount="126">
  <si>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</si>
  <si>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</si>
  <si>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</si>
  <si>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</si>
  <si>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</si>
  <si>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</si>
  <si>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</si>
  <si>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</si>
  <si>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</si>
  <si>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</si>
  <si>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</si>
  <si>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</si>
  <si>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</si>
  <si>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</si>
  <si>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</si>
  <si>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</si>
  <si>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</si>
  <si>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</si>
  <si>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</si>
  <si>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</si>
  <si>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</si>
  <si>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</si>
  <si>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</si>
  <si>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</si>
  <si>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</si>
  <si>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</si>
  <si>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</si>
  <si>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</si>
  <si>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</si>
  <si>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</si>
  <si>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</si>
  <si>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</si>
  <si>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</si>
  <si>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</si>
  <si>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</si>
  <si>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</si>
  <si>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</si>
  <si>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</si>
  <si>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</si>
  <si>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</si>
  <si>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</si>
  <si>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</si>
  <si>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</si>
  <si>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</si>
  <si>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</si>
  <si>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</si>
  <si>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</si>
  <si>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</si>
  <si>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</si>
  <si>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</si>
  <si>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</si>
  <si>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</si>
  <si>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</si>
  <si>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</si>
  <si>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</si>
  <si>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</si>
  <si>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</si>
  <si>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</si>
  <si>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</si>
  <si>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</si>
  <si>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</si>
  <si>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</si>
  <si>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</si>
  <si>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</si>
  <si>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</si>
  <si>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</si>
  <si>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</si>
  <si>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</si>
  <si>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</si>
  <si>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</si>
  <si>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</si>
  <si>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</si>
  <si>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</si>
  <si>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</si>
  <si>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</si>
  <si>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</si>
  <si>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</si>
  <si>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</si>
  <si>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</si>
  <si>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</si>
  <si>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</si>
  <si>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</si>
  <si>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</si>
  <si>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</si>
  <si>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</si>
  <si>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</si>
  <si>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</si>
  <si>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</si>
  <si>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</si>
  <si>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</si>
  <si>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</si>
  <si>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</si>
  <si>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</si>
  <si>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</si>
  <si>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</si>
  <si>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</si>
  <si>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</si>
  <si>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</si>
  <si>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</si>
  <si>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</si>
  <si>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</si>
  <si>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</si>
  <si>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</si>
  <si>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</si>
  <si>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</si>
  <si>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</si>
  <si>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</si>
  <si>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</si>
  <si>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</si>
  <si>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</si>
  <si>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</si>
  <si>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</si>
  <si>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</si>
  <si>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</si>
  <si>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</si>
  <si>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</si>
  <si>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</si>
  <si>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Савранський районний суд Одеської області</t>
  </si>
  <si>
    <t>66200. Одеська область.смт. Саврань</t>
  </si>
  <si>
    <t>вул. Генерала Карначова</t>
  </si>
  <si>
    <t/>
  </si>
  <si>
    <t>Н.О. Бростовська</t>
  </si>
  <si>
    <t>О.А. Бершадська</t>
  </si>
  <si>
    <t>(04865) 3-30-88</t>
  </si>
  <si>
    <t>inbox@sr.od.court.gov.ua</t>
  </si>
  <si>
    <t>5 липня 2018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</si>
</sst>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&amp;LA53B7AB4&amp;C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196</v>
      </c>
      <c r="D6" s="96">
        <f>SUM(D7,D10,D13,D14,D15,D20,D23,D24,D18,D19)</f>
        <v>187458.46</v>
      </c>
      <c r="E6" s="96">
        <f>SUM(E7,E10,E13,E14,E15,E20,E23,E24,E18,E19)</f>
        <v>160</v>
      </c>
      <c r="F6" s="96">
        <f>SUM(F7,F10,F13,F14,F15,F20,F23,F24,F18,F19)</f>
        <v>162901.03</v>
      </c>
      <c r="G6" s="96">
        <f>SUM(G7,G10,G13,G14,G15,G20,G23,G24,G18,G19)</f>
        <v>0</v>
      </c>
      <c r="H6" s="96">
        <f>SUM(H7,H10,H13,H14,H15,H20,H23,H24,H18,H19)</f>
        <v>0</v>
      </c>
      <c r="I6" s="96">
        <f>SUM(I7,I10,I13,I14,I15,I20,I23,I24,I18,I19)</f>
        <v>16</v>
      </c>
      <c r="J6" s="96">
        <f>SUM(J7,J10,J13,J14,J15,J20,J23,J24,J18,J19)</f>
        <v>13038.800000000001</v>
      </c>
      <c r="K6" s="96">
        <f>SUM(K7,K10,K13,K14,K15,K20,K23,K24,K18,K19)</f>
        <v>32</v>
      </c>
      <c r="L6" s="96">
        <f>SUM(L7,L10,L13,L14,L15,L20,L23,L24,L18,L19)</f>
        <v>20439.199999999997</v>
      </c>
    </row>
    <row r="7" spans="1:12" ht="16.5" customHeight="1">
      <c r="A7" s="87">
        <v>2</v>
      </c>
      <c r="B7" s="90" t="s">
        <v>75</v>
      </c>
      <c r="C7" s="97">
        <v>117</v>
      </c>
      <c r="D7" s="97">
        <v>142175.06</v>
      </c>
      <c r="E7" s="97">
        <v>91</v>
      </c>
      <c r="F7" s="97">
        <v>125370.43</v>
      </c>
      <c r="G7" s="97"/>
      <c r="H7" s="97"/>
      <c r="I7" s="97">
        <v>11</v>
      </c>
      <c r="J7" s="97">
        <v>7752.8</v>
      </c>
      <c r="K7" s="97">
        <v>26</v>
      </c>
      <c r="L7" s="97">
        <v>18324.8</v>
      </c>
    </row>
    <row r="8" spans="1:12" ht="16.5" customHeight="1">
      <c r="A8" s="87">
        <v>3</v>
      </c>
      <c r="B8" s="91" t="s">
        <v>76</v>
      </c>
      <c r="C8" s="97">
        <v>51</v>
      </c>
      <c r="D8" s="97">
        <v>89862</v>
      </c>
      <c r="E8" s="97">
        <v>51</v>
      </c>
      <c r="F8" s="97">
        <v>89538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>
        <v>66</v>
      </c>
      <c r="D9" s="97">
        <v>52313.06</v>
      </c>
      <c r="E9" s="97">
        <v>40</v>
      </c>
      <c r="F9" s="97">
        <v>35832.43</v>
      </c>
      <c r="G9" s="97"/>
      <c r="H9" s="97"/>
      <c r="I9" s="97">
        <v>11</v>
      </c>
      <c r="J9" s="97">
        <v>7752.8</v>
      </c>
      <c r="K9" s="97">
        <v>26</v>
      </c>
      <c r="L9" s="97">
        <v>18324.8</v>
      </c>
    </row>
    <row r="10" spans="1:12" ht="19.5" customHeight="1">
      <c r="A10" s="87">
        <v>5</v>
      </c>
      <c r="B10" s="90" t="s">
        <v>78</v>
      </c>
      <c r="C10" s="97">
        <v>18</v>
      </c>
      <c r="D10" s="97">
        <v>15858</v>
      </c>
      <c r="E10" s="97">
        <v>13</v>
      </c>
      <c r="F10" s="97">
        <v>9514.8</v>
      </c>
      <c r="G10" s="97"/>
      <c r="H10" s="97"/>
      <c r="I10" s="97">
        <v>4</v>
      </c>
      <c r="J10" s="97">
        <v>4933.6</v>
      </c>
      <c r="K10" s="97">
        <v>1</v>
      </c>
      <c r="L10" s="97">
        <v>704.8</v>
      </c>
    </row>
    <row r="11" spans="1:12" ht="19.5" customHeight="1">
      <c r="A11" s="87">
        <v>6</v>
      </c>
      <c r="B11" s="91" t="s">
        <v>79</v>
      </c>
      <c r="C11" s="97">
        <v>3</v>
      </c>
      <c r="D11" s="97">
        <v>5286</v>
      </c>
      <c r="E11" s="97">
        <v>1</v>
      </c>
      <c r="F11" s="97">
        <v>1762</v>
      </c>
      <c r="G11" s="97"/>
      <c r="H11" s="97"/>
      <c r="I11" s="97">
        <v>2</v>
      </c>
      <c r="J11" s="97">
        <v>3524</v>
      </c>
      <c r="K11" s="97"/>
      <c r="L11" s="97"/>
    </row>
    <row r="12" spans="1:12" ht="19.5" customHeight="1">
      <c r="A12" s="87">
        <v>7</v>
      </c>
      <c r="B12" s="91" t="s">
        <v>80</v>
      </c>
      <c r="C12" s="97">
        <v>15</v>
      </c>
      <c r="D12" s="97">
        <v>10572</v>
      </c>
      <c r="E12" s="97">
        <v>12</v>
      </c>
      <c r="F12" s="97">
        <v>7752.8</v>
      </c>
      <c r="G12" s="97"/>
      <c r="H12" s="97"/>
      <c r="I12" s="97">
        <v>2</v>
      </c>
      <c r="J12" s="97">
        <v>1409.6</v>
      </c>
      <c r="K12" s="97">
        <v>1</v>
      </c>
      <c r="L12" s="97">
        <v>704.8</v>
      </c>
    </row>
    <row r="13" spans="1:12" ht="15" customHeight="1">
      <c r="A13" s="87">
        <v>8</v>
      </c>
      <c r="B13" s="90" t="s">
        <v>18</v>
      </c>
      <c r="C13" s="97">
        <v>23</v>
      </c>
      <c r="D13" s="97">
        <v>16210.4</v>
      </c>
      <c r="E13" s="97">
        <v>22</v>
      </c>
      <c r="F13" s="97">
        <v>15505.6</v>
      </c>
      <c r="G13" s="97"/>
      <c r="H13" s="97"/>
      <c r="I13" s="97"/>
      <c r="J13" s="97"/>
      <c r="K13" s="97">
        <v>1</v>
      </c>
      <c r="L13" s="97">
        <v>704.8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34</v>
      </c>
      <c r="D15" s="97">
        <v>12510.2</v>
      </c>
      <c r="E15" s="97">
        <v>34</v>
      </c>
      <c r="F15" s="97">
        <v>12510.2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79</v>
      </c>
      <c r="C16" s="97">
        <v>1</v>
      </c>
      <c r="D16" s="97">
        <v>881</v>
      </c>
      <c r="E16" s="97">
        <v>1</v>
      </c>
      <c r="F16" s="97">
        <v>881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33</v>
      </c>
      <c r="D17" s="97">
        <v>11629.2</v>
      </c>
      <c r="E17" s="97">
        <v>33</v>
      </c>
      <c r="F17" s="97">
        <v>11629.2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107</v>
      </c>
      <c r="C18" s="97">
        <v>4</v>
      </c>
      <c r="D18" s="97">
        <v>704.8</v>
      </c>
      <c r="E18" s="97"/>
      <c r="F18" s="97"/>
      <c r="G18" s="97"/>
      <c r="H18" s="97"/>
      <c r="I18" s="97">
        <v>1</v>
      </c>
      <c r="J18" s="97">
        <v>352.4</v>
      </c>
      <c r="K18" s="97">
        <v>4</v>
      </c>
      <c r="L18" s="97">
        <v>704.8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2</v>
      </c>
      <c r="D38" s="96">
        <f>SUM(D39,D46,D47,D48)</f>
        <v>1409.6</v>
      </c>
      <c r="E38" s="96">
        <f>SUM(E39,E46,E47,E48)</f>
        <v>2</v>
      </c>
      <c r="F38" s="96">
        <f>SUM(F39,F46,F47,F48)</f>
        <v>1409.6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2</v>
      </c>
      <c r="D39" s="97">
        <f>SUM(D40,D43)</f>
        <v>1409.6</v>
      </c>
      <c r="E39" s="97">
        <f>SUM(E40,E43)</f>
        <v>2</v>
      </c>
      <c r="F39" s="97">
        <f>SUM(F40,F43)</f>
        <v>1409.6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2</v>
      </c>
      <c r="D43" s="97">
        <v>1409.6</v>
      </c>
      <c r="E43" s="97">
        <v>2</v>
      </c>
      <c r="F43" s="97">
        <v>1409.6</v>
      </c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2</v>
      </c>
      <c r="D45" s="97">
        <v>1409.6</v>
      </c>
      <c r="E45" s="97">
        <v>2</v>
      </c>
      <c r="F45" s="97">
        <v>1409.6</v>
      </c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</v>
      </c>
      <c r="D49" s="96">
        <f>SUM(D50:D53)</f>
        <v>10.57</v>
      </c>
      <c r="E49" s="96">
        <f>SUM(E50:E53)</f>
        <v>1</v>
      </c>
      <c r="F49" s="96">
        <f>SUM(F50:F53)</f>
        <v>10.6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1</v>
      </c>
      <c r="D50" s="97">
        <v>10.57</v>
      </c>
      <c r="E50" s="97">
        <v>1</v>
      </c>
      <c r="F50" s="97">
        <v>10.6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121</v>
      </c>
      <c r="D54" s="96">
        <v>42640.4000000001</v>
      </c>
      <c r="E54" s="96">
        <v>59</v>
      </c>
      <c r="F54" s="96">
        <v>20791.6</v>
      </c>
      <c r="G54" s="96"/>
      <c r="H54" s="96"/>
      <c r="I54" s="96">
        <v>121</v>
      </c>
      <c r="J54" s="96">
        <v>42640.4000000001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320</v>
      </c>
      <c r="D55" s="96">
        <f t="shared" si="0"/>
        <v>231519.03000000012</v>
      </c>
      <c r="E55" s="96">
        <f t="shared" si="0"/>
        <v>222</v>
      </c>
      <c r="F55" s="96">
        <f t="shared" si="0"/>
        <v>185112.83000000002</v>
      </c>
      <c r="G55" s="96">
        <f t="shared" si="0"/>
        <v>0</v>
      </c>
      <c r="H55" s="96">
        <f t="shared" si="0"/>
        <v>0</v>
      </c>
      <c r="I55" s="96">
        <f t="shared" si="0"/>
        <v>137</v>
      </c>
      <c r="J55" s="96">
        <f t="shared" si="0"/>
        <v>55679.200000000106</v>
      </c>
      <c r="K55" s="96">
        <f t="shared" si="0"/>
        <v>32</v>
      </c>
      <c r="L55" s="96">
        <f t="shared" si="0"/>
        <v>20439.199999999997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&amp;LA53B7AB4&amp;CФорма № 10, Підрозділ: Савранський районний суд Одеської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32</v>
      </c>
      <c r="F4" s="93">
        <f>SUM(F5:F24)</f>
        <v>20439.199999999997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28</v>
      </c>
      <c r="F7" s="95">
        <v>17620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>
        <v>1</v>
      </c>
      <c r="F12" s="95">
        <v>704.8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2</v>
      </c>
      <c r="F13" s="95">
        <v>1409.6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1</v>
      </c>
      <c r="F17" s="95">
        <v>704.8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123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124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&amp;LA53B7AB4&amp;CФорма № 10, Підрозділ: Савранський районний суд Одеської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Зал № 1</cp:lastModifiedBy>
  <cp:lastPrinted>2018-03-15T14:08:04Z</cp:lastPrinted>
  <dcterms:created xsi:type="dcterms:W3CDTF">2015-09-09T10:27:37Z</dcterms:created>
  <dcterms:modified xsi:type="dcterms:W3CDTF">2018-10-25T07:52:46Z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10_00512_2.2018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A53B7AB4</vt:lpwstr>
  </property>
  <property fmtid="{D5CDD505-2E9C-101B-9397-08002B2CF9AE}" pid="10" name="Підрозд">
    <vt:lpwstr>Савранський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747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3.21.0.1950</vt:lpwstr>
  </property>
</Properties>
</file>